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<sst xmlns="http://schemas.openxmlformats.org/spreadsheetml/2006/main" count="122" uniqueCount="69">
  <si>
    <t>不当に低い請負代金の確認表（建設業法 第19条の3）</t>
  </si>
  <si>
    <t>工事名</t>
  </si>
  <si>
    <t>下請</t>
  </si>
  <si>
    <t>1. 通常必要と認められる原価（下請の見積から）</t>
  </si>
  <si>
    <t>No.</t>
  </si>
  <si>
    <t>費目</t>
  </si>
  <si>
    <t>金額（円）</t>
  </si>
  <si>
    <t>メモ（根拠の資料）</t>
  </si>
  <si>
    <t>材料費</t>
  </si>
  <si>
    <t>労務費</t>
  </si>
  <si>
    <t>機械経費</t>
  </si>
  <si>
    <t>法定福利費（事業主負担分）</t>
  </si>
  <si>
    <t>安全衛生経費</t>
  </si>
  <si>
    <t>共通仮設費</t>
  </si>
  <si>
    <t>現場管理費</t>
  </si>
  <si>
    <t>一般管理費（利潤を除く）</t>
  </si>
  <si>
    <t>原価の合計</t>
  </si>
  <si>
    <t>直接工事費＋共通仮設費＋現場管理費＋一般管理費（利潤を除く）</t>
  </si>
  <si>
    <t>下請の見積の総額（利潤を含む）</t>
  </si>
  <si>
    <t>提示された（または合意しようとしている）請負代金</t>
  </si>
  <si>
    <t>原価との差（円）</t>
  </si>
  <si>
    <t>原価に対する割合</t>
  </si>
  <si>
    <t>見積に対する割合</t>
  </si>
  <si>
    <t>判定</t>
  </si>
  <si>
    <t>「通常必要と認められる原価」は、その地域でその工事をするのに一般に必要な価格（直接工事費・共通仮設費・現場管理費・一般管理費の合計。利潤は含まない）とされます（建設業法令遵守ガイドライン「4」）。原価に満たないことだけで違反と決まるわけではなく、取引上の地位を不当に利用したかどうかと合わせて判断されます。</t>
  </si>
  <si>
    <t>2. 地位の不当利用につながる場面（ガイドラインの行為事例から）</t>
  </si>
  <si>
    <t>当てはまる場面</t>
  </si>
  <si>
    <t>○</t>
  </si>
  <si>
    <t>メモ</t>
  </si>
  <si>
    <t>自社の予算額だけを基準に、協議せずに見積額を大きく下回る額で決めた（指値）</t>
  </si>
  <si>
    <t>契約しなければ今後の取引で不利になるとほのめかして、従来より大幅に低い額で決めた</t>
  </si>
  <si>
    <t>代金を増やさずに追加工事をさせた</t>
  </si>
  <si>
    <t>契約後に、決めた代金を一方的に減らした</t>
  </si>
  <si>
    <t>合意なく、端数処理として一方的に減らした</t>
  </si>
  <si>
    <t>見積書の法定福利費を一方的に削った</t>
  </si>
  <si>
    <t>契約単価を一方的に示し、合意なく、その単価で積算した額で決めた</t>
  </si>
  <si>
    <t>資材や労務費が上がって変更の協議を申し出たのに、一方的に応じなかった</t>
  </si>
  <si>
    <t>○の数</t>
  </si>
  <si>
    <t>3. 受注する側が原価割れで契約するときの正当な理由（第19条の3第2項・施行規則 第13条の11）</t>
  </si>
  <si>
    <t>正当な理由</t>
  </si>
  <si>
    <t>根拠の資料</t>
  </si>
  <si>
    <t>自社が持っている安い資材を使える</t>
  </si>
  <si>
    <t>先端的な技術や蓄積した知識・技能で、工事原価を下げられる</t>
  </si>
  <si>
    <t>緊急の必要その他やむを得ない事情がある</t>
  </si>
  <si>
    <t>令和7年12月12日の施行から、受注する建設業者も、正当な理由がなければ原価に満たない金額で契約してはならなくなりました（第19条の3第2項）。</t>
  </si>
  <si>
    <t>〇〇ビル 事務所改修工事（内装）</t>
  </si>
  <si>
    <t>株式会社〇〇内装</t>
  </si>
  <si>
    <t>法定福利費の行が消えていた</t>
  </si>
  <si>
    <t>不当に低い請負代金の確認表</t>
  </si>
  <si>
    <t>配布元</t>
  </si>
  <si>
    <t>建設業法フクロウ（FUKULO／合同会社商陣） https://gyoho.fukulo.com/templates/</t>
  </si>
  <si>
    <t>シート構成</t>
  </si>
  <si>
    <t>「記入用」（空欄）・「記入例」（書き方の見本）・「説明」の3枚です。</t>
  </si>
  <si>
    <t>使い方</t>
  </si>
  <si>
    <t>「1」に下請の見積から費目ごとの金額を入れ、見積の総額と提示する請負代金を入れます。「2」で当てはまる場面に○を付けます。受注する側として使うときは「3」も確かめます。</t>
  </si>
  <si>
    <t>判定の付け方</t>
  </si>
  <si>
    <t>提示する請負代金が原価の合計より小さければ「原価に満たない。協議の経過と理由を記録する」、大きければ「原価を上回る」と出ます。</t>
  </si>
  <si>
    <t>自社に合わせて直すなら</t>
  </si>
  <si>
    <t>費目は自社の見積の書式に合わせて言い換えてかまいません。メモの欄に、見積書や実行予算などの根拠の資料を書いておきます。</t>
  </si>
  <si>
    <t>気をつけること</t>
  </si>
  <si>
    <t>この表の判定は目安です。原価に満たないかどうかは、地域の同種工事の実例なども見て判断されます。協議の経過（いつ・誰と・何を話したか）を残しておくことが大事です。</t>
  </si>
  <si>
    <t>ご利用にあたっての注意</t>
  </si>
  <si>
    <t>無料でお使いいただけます。社内での利用・改変・印刷は自由です。この様式そのものの再配布・販売はご遠慮ください。記入例の会社名・工事名・金額・日付はすべて架空です。この様式は法律の判断を代わりにするものではありません。個別の判断は、許可を受けた行政庁（都道府県・地方整備局）の窓口や、弁護士・行政書士などの専門家にお確かめください。</t>
  </si>
  <si>
    <t>関係する法令等</t>
  </si>
  <si>
    <t>建設業法 第19条の3第1項（注文者は、取引上の地位を不当に利用して、通常必要と認められる原価に満たない金額で契約してはならない）・第2項（建設業者も、正当な理由がある場合を除き、原価に満たない金額で契約してはならない。令和7年12月12日施行）。建設業法施行規則 第13条の11（正当な理由）。国土交通省「建設業法令遵守ガイドライン（第12版）」4．不当に低い請負代金。</t>
  </si>
  <si>
    <t>更新日</t>
  </si>
  <si>
    <t>2026年10月24日</t>
  </si>
  <si>
    <t>建設業法フクロウについて</t>
  </si>
  <si>
    <t>建設業法の決まり（見積期間・契約書の記載事項・下請代金の支払・工期・印紙税）と改正点を、チェックシートの無料Excelと解説でまとめた専門サイトです。https://gyoho.fukulo.com/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</si>
</sst>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quot;&quot;"/>
  </numFmts>
  <fonts count="7" x14ac:knownFonts="1">
    <font>
      <color theme="1"/>
      <family val="2"/>
      <scheme val="minor"/>
      <sz val="11"/>
      <name val="Calibri"/>
    </font>
    <font>
      <b/>
      <sz val="16"/>
    </font>
    <font>
      <b/>
      <sz val="10"/>
    </font>
    <font>
      <sz val="10"/>
    </font>
    <font>
      <b/>
      <sz val="12"/>
    </font>
    <font>
      <b/>
      <color rgb="FFFFFFFF"/>
      <sz val="10"/>
    </font>
    <font>
      <color rgb="FF4B5563"/>
      <sz val="9"/>
    </font>
  </fonts>
  <fills count="5">
    <fill>
      <patternFill patternType="none"/>
    </fill>
    <fill>
      <patternFill patternType="gray125"/>
    </fill>
    <fill>
      <patternFill patternType="solid">
        <fgColor rgb="FFEAF0FA"/>
      </patternFill>
    </fill>
    <fill>
      <patternFill patternType="solid">
        <fgColor rgb="FFFFFDF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1">
    <xf numFmtId="0" fontId="0" fillId="0" borderId="0" xfId="0"/>
    <xf numFmtId="0" fontId="1" fillId="0" borderId="0" xfId="0" applyFont="1" applyAlignment="1">
      <alignment horizontal="center" vertical="center"/>
    </xf>
    <xf numFmtId="0" fontId="2" fillId="2" borderId="1" xfId="0" applyFont="1" applyFill="1" applyBorder="1" applyAlignment="1">
      <alignment vertical="center" wrapText="1"/>
    </xf>
    <xf numFmtId="0" fontId="3" fillId="3" borderId="1" xfId="0" applyFont="1" applyFill="1" applyBorder="1" applyAlignment="1">
      <alignment vertical="center" wrapText="1"/>
    </xf>
    <xf numFmtId="0" fontId="4" fillId="0" borderId="0" xfId="0" applyFont="1" applyAlignment="1">
      <alignment vertical="center"/>
    </xf>
    <xf numFmtId="0" fontId="5" fillId="4"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164" fontId="3" fillId="0" borderId="1" xfId="0" applyNumberFormat="1" applyFont="1" applyBorder="1" applyAlignment="1">
      <alignment horizontal="right" vertical="center"/>
    </xf>
    <xf numFmtId="0" fontId="6" fillId="0" borderId="0" xfId="0" applyFont="1" applyAlignment="1">
      <alignment vertical="center" wrapText="1"/>
    </xf>
    <xf numFmtId="9" fontId="3"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workbookViewId="0" showGridLines="0"/>
  </sheetViews>
  <sheetFormatPr defaultRowHeight="15" outlineLevelRow="0" outlineLevelCol="0" x14ac:dyDescent="55"/>
  <cols>
    <col min="1" max="1" width="5" customWidth="1"/>
    <col min="2" max="2" width="14" customWidth="1"/>
    <col min="3" max="3" width="16" customWidth="1"/>
    <col min="4" max="4" width="14" customWidth="1"/>
    <col min="5" max="6" width="10" customWidth="1"/>
    <col min="8" max="8" width="22" customWidth="1"/>
  </cols>
  <sheetData>
    <row r="1" ht="28" customHeight="1" spans="1:8" x14ac:dyDescent="0.25">
      <c r="A1" s="1" t="s">
        <v>0</v>
      </c>
      <c r="B1" s="1"/>
      <c r="C1" s="1"/>
      <c r="D1" s="1"/>
      <c r="E1" s="1"/>
      <c r="F1" s="1"/>
      <c r="G1" s="1"/>
      <c r="H1" s="1"/>
    </row>
    <row r="2" ht="20" customHeight="1" spans="1:8" x14ac:dyDescent="0.25">
      <c r="A2" s="2" t="s">
        <v>1</v>
      </c>
      <c r="B2" s="2"/>
      <c r="C2" s="3"/>
      <c r="D2" s="3"/>
      <c r="E2" s="3"/>
      <c r="F2" s="2" t="s">
        <v>2</v>
      </c>
      <c r="G2" s="3"/>
      <c r="H2" s="3"/>
    </row>
    <row r="3" ht="20" customHeight="1" x14ac:dyDescent="0.25"/>
    <row r="4" ht="20" customHeight="1" spans="1:8" x14ac:dyDescent="0.25">
      <c r="A4" s="4" t="s">
        <v>3</v>
      </c>
      <c r="B4" s="4"/>
      <c r="C4" s="4"/>
      <c r="D4" s="4"/>
      <c r="E4" s="4"/>
      <c r="F4" s="4"/>
      <c r="G4" s="4"/>
      <c r="H4" s="4"/>
    </row>
    <row r="5" ht="20" customHeight="1" spans="1:8" x14ac:dyDescent="0.25">
      <c r="A5" s="5" t="s">
        <v>4</v>
      </c>
      <c r="B5" s="5" t="s">
        <v>5</v>
      </c>
      <c r="C5" s="5"/>
      <c r="D5" s="5" t="s">
        <v>6</v>
      </c>
      <c r="E5" s="5" t="s">
        <v>7</v>
      </c>
      <c r="F5" s="5"/>
      <c r="G5" s="5"/>
      <c r="H5" s="5"/>
    </row>
    <row r="6" ht="20" customHeight="1" spans="1:8" x14ac:dyDescent="0.25">
      <c r="A6" s="6">
        <v>1</v>
      </c>
      <c r="B6" s="7" t="s">
        <v>8</v>
      </c>
      <c r="C6" s="7"/>
      <c r="D6" s="8"/>
      <c r="E6" s="3"/>
      <c r="F6" s="3"/>
      <c r="G6" s="3"/>
      <c r="H6" s="3"/>
    </row>
    <row r="7" ht="20" customHeight="1" spans="1:8" x14ac:dyDescent="0.25">
      <c r="A7" s="6">
        <v>2</v>
      </c>
      <c r="B7" s="7" t="s">
        <v>9</v>
      </c>
      <c r="C7" s="7"/>
      <c r="D7" s="8"/>
      <c r="E7" s="3"/>
      <c r="F7" s="3"/>
      <c r="G7" s="3"/>
      <c r="H7" s="3"/>
    </row>
    <row r="8" ht="20" customHeight="1" spans="1:8" x14ac:dyDescent="0.25">
      <c r="A8" s="6">
        <v>3</v>
      </c>
      <c r="B8" s="7" t="s">
        <v>10</v>
      </c>
      <c r="C8" s="7"/>
      <c r="D8" s="8"/>
      <c r="E8" s="3"/>
      <c r="F8" s="3"/>
      <c r="G8" s="3"/>
      <c r="H8" s="3"/>
    </row>
    <row r="9" ht="20" customHeight="1" spans="1:8" x14ac:dyDescent="0.25">
      <c r="A9" s="6">
        <v>4</v>
      </c>
      <c r="B9" s="7" t="s">
        <v>11</v>
      </c>
      <c r="C9" s="7"/>
      <c r="D9" s="8"/>
      <c r="E9" s="3"/>
      <c r="F9" s="3"/>
      <c r="G9" s="3"/>
      <c r="H9" s="3"/>
    </row>
    <row r="10" ht="20" customHeight="1" spans="1:8" x14ac:dyDescent="0.25">
      <c r="A10" s="6">
        <v>5</v>
      </c>
      <c r="B10" s="7" t="s">
        <v>12</v>
      </c>
      <c r="C10" s="7"/>
      <c r="D10" s="8"/>
      <c r="E10" s="3"/>
      <c r="F10" s="3"/>
      <c r="G10" s="3"/>
      <c r="H10" s="3"/>
    </row>
    <row r="11" ht="20" customHeight="1" spans="1:8" x14ac:dyDescent="0.25">
      <c r="A11" s="6">
        <v>6</v>
      </c>
      <c r="B11" s="7" t="s">
        <v>13</v>
      </c>
      <c r="C11" s="7"/>
      <c r="D11" s="8"/>
      <c r="E11" s="3"/>
      <c r="F11" s="3"/>
      <c r="G11" s="3"/>
      <c r="H11" s="3"/>
    </row>
    <row r="12" ht="20" customHeight="1" spans="1:8" x14ac:dyDescent="0.25">
      <c r="A12" s="6">
        <v>7</v>
      </c>
      <c r="B12" s="7" t="s">
        <v>14</v>
      </c>
      <c r="C12" s="7"/>
      <c r="D12" s="8"/>
      <c r="E12" s="3"/>
      <c r="F12" s="3"/>
      <c r="G12" s="3"/>
      <c r="H12" s="3"/>
    </row>
    <row r="13" ht="20" customHeight="1" spans="1:8" x14ac:dyDescent="0.25">
      <c r="A13" s="6">
        <v>8</v>
      </c>
      <c r="B13" s="7" t="s">
        <v>15</v>
      </c>
      <c r="C13" s="7"/>
      <c r="D13" s="8"/>
      <c r="E13" s="3"/>
      <c r="F13" s="3"/>
      <c r="G13" s="3"/>
      <c r="H13" s="3"/>
    </row>
    <row r="14" ht="20" customHeight="1" spans="1:8" x14ac:dyDescent="0.25">
      <c r="A14" s="2" t="s">
        <v>16</v>
      </c>
      <c r="B14" s="2"/>
      <c r="C14" s="2"/>
      <c r="D14" s="8">
        <f>SUM(D6:D13)</f>
        <v>0</v>
      </c>
      <c r="E14" s="9" t="s">
        <v>17</v>
      </c>
      <c r="F14" s="9"/>
      <c r="G14" s="9"/>
      <c r="H14" s="9"/>
    </row>
    <row r="15" ht="20" customHeight="1" spans="1:4" x14ac:dyDescent="0.25">
      <c r="A15" s="2" t="s">
        <v>18</v>
      </c>
      <c r="B15" s="2"/>
      <c r="C15" s="2"/>
      <c r="D15" s="8"/>
    </row>
    <row r="16" ht="20" customHeight="1" spans="1:4" x14ac:dyDescent="0.25">
      <c r="A16" s="2" t="s">
        <v>19</v>
      </c>
      <c r="B16" s="2"/>
      <c r="C16" s="2"/>
      <c r="D16" s="8"/>
    </row>
    <row r="17" ht="20" customHeight="1" spans="1:4" x14ac:dyDescent="0.25">
      <c r="A17" s="2" t="s">
        <v>20</v>
      </c>
      <c r="B17" s="2"/>
      <c r="C17" s="2"/>
      <c r="D17" s="8">
        <f>IF(D16="","",D16-D14)</f>
      </c>
    </row>
    <row r="18" ht="20" customHeight="1" spans="1:4" x14ac:dyDescent="0.25">
      <c r="A18" s="2" t="s">
        <v>21</v>
      </c>
      <c r="B18" s="2"/>
      <c r="C18" s="2"/>
      <c r="D18" s="10">
        <f>IF(OR(D16="",D14=0),"",D16/D14)</f>
      </c>
    </row>
    <row r="19" ht="20" customHeight="1" spans="1:4" x14ac:dyDescent="0.25">
      <c r="A19" s="2" t="s">
        <v>22</v>
      </c>
      <c r="B19" s="2"/>
      <c r="C19" s="2"/>
      <c r="D19" s="10">
        <f>IF(OR(D16="",D15=""),"",D16/D15)</f>
      </c>
    </row>
    <row r="20" ht="20" customHeight="1" spans="1:8" x14ac:dyDescent="0.25">
      <c r="A20" s="2" t="s">
        <v>23</v>
      </c>
      <c r="B20" s="2"/>
      <c r="C20" s="2"/>
      <c r="D20" s="7">
        <f>IF(OR(D16="",D14=0),"",IF(D16&lt;D14,"原価に満たない。協議の経過と理由を記録する","原価を上回る"))</f>
      </c>
      <c r="E20" s="7"/>
      <c r="F20" s="7"/>
      <c r="G20" s="7"/>
      <c r="H20" s="7"/>
    </row>
    <row r="21" ht="44" customHeight="1" spans="1:8" x14ac:dyDescent="0.25">
      <c r="A21" s="9" t="s">
        <v>24</v>
      </c>
      <c r="B21" s="9"/>
      <c r="C21" s="9"/>
      <c r="D21" s="9"/>
      <c r="E21" s="9"/>
      <c r="F21" s="9"/>
      <c r="G21" s="9"/>
      <c r="H21" s="9"/>
    </row>
    <row r="22" ht="20" customHeight="1" x14ac:dyDescent="0.25"/>
    <row r="23" ht="20" customHeight="1" spans="1:8" x14ac:dyDescent="0.25">
      <c r="A23" s="4" t="s">
        <v>25</v>
      </c>
      <c r="B23" s="4"/>
      <c r="C23" s="4"/>
      <c r="D23" s="4"/>
      <c r="E23" s="4"/>
      <c r="F23" s="4"/>
      <c r="G23" s="4"/>
      <c r="H23" s="4"/>
    </row>
    <row r="24" ht="20" customHeight="1" spans="1:8" x14ac:dyDescent="0.25">
      <c r="A24" s="5" t="s">
        <v>4</v>
      </c>
      <c r="B24" s="5" t="s">
        <v>26</v>
      </c>
      <c r="C24" s="5"/>
      <c r="D24" s="5"/>
      <c r="E24" s="5"/>
      <c r="F24" s="5"/>
      <c r="G24" s="5" t="s">
        <v>27</v>
      </c>
      <c r="H24" s="5" t="s">
        <v>28</v>
      </c>
    </row>
    <row r="25" ht="30" customHeight="1" spans="1:8" x14ac:dyDescent="0.25">
      <c r="A25" s="6">
        <v>1</v>
      </c>
      <c r="B25" s="7" t="s">
        <v>29</v>
      </c>
      <c r="C25" s="7"/>
      <c r="D25" s="7"/>
      <c r="E25" s="7"/>
      <c r="F25" s="7"/>
      <c r="G25" s="3"/>
      <c r="H25" s="3"/>
    </row>
    <row r="26" ht="30" customHeight="1" spans="1:8" x14ac:dyDescent="0.25">
      <c r="A26" s="6">
        <v>2</v>
      </c>
      <c r="B26" s="7" t="s">
        <v>30</v>
      </c>
      <c r="C26" s="7"/>
      <c r="D26" s="7"/>
      <c r="E26" s="7"/>
      <c r="F26" s="7"/>
      <c r="G26" s="3"/>
      <c r="H26" s="3"/>
    </row>
    <row r="27" ht="30" customHeight="1" spans="1:8" x14ac:dyDescent="0.25">
      <c r="A27" s="6">
        <v>3</v>
      </c>
      <c r="B27" s="7" t="s">
        <v>31</v>
      </c>
      <c r="C27" s="7"/>
      <c r="D27" s="7"/>
      <c r="E27" s="7"/>
      <c r="F27" s="7"/>
      <c r="G27" s="3"/>
      <c r="H27" s="3"/>
    </row>
    <row r="28" ht="30" customHeight="1" spans="1:8" x14ac:dyDescent="0.25">
      <c r="A28" s="6">
        <v>4</v>
      </c>
      <c r="B28" s="7" t="s">
        <v>32</v>
      </c>
      <c r="C28" s="7"/>
      <c r="D28" s="7"/>
      <c r="E28" s="7"/>
      <c r="F28" s="7"/>
      <c r="G28" s="3"/>
      <c r="H28" s="3"/>
    </row>
    <row r="29" ht="30" customHeight="1" spans="1:8" x14ac:dyDescent="0.25">
      <c r="A29" s="6">
        <v>5</v>
      </c>
      <c r="B29" s="7" t="s">
        <v>33</v>
      </c>
      <c r="C29" s="7"/>
      <c r="D29" s="7"/>
      <c r="E29" s="7"/>
      <c r="F29" s="7"/>
      <c r="G29" s="3"/>
      <c r="H29" s="3"/>
    </row>
    <row r="30" ht="30" customHeight="1" spans="1:8" x14ac:dyDescent="0.25">
      <c r="A30" s="6">
        <v>6</v>
      </c>
      <c r="B30" s="7" t="s">
        <v>34</v>
      </c>
      <c r="C30" s="7"/>
      <c r="D30" s="7"/>
      <c r="E30" s="7"/>
      <c r="F30" s="7"/>
      <c r="G30" s="3"/>
      <c r="H30" s="3"/>
    </row>
    <row r="31" ht="30" customHeight="1" spans="1:8" x14ac:dyDescent="0.25">
      <c r="A31" s="6">
        <v>7</v>
      </c>
      <c r="B31" s="7" t="s">
        <v>35</v>
      </c>
      <c r="C31" s="7"/>
      <c r="D31" s="7"/>
      <c r="E31" s="7"/>
      <c r="F31" s="7"/>
      <c r="G31" s="3"/>
      <c r="H31" s="3"/>
    </row>
    <row r="32" ht="30" customHeight="1" spans="1:8" x14ac:dyDescent="0.25">
      <c r="A32" s="6">
        <v>8</v>
      </c>
      <c r="B32" s="7" t="s">
        <v>36</v>
      </c>
      <c r="C32" s="7"/>
      <c r="D32" s="7"/>
      <c r="E32" s="7"/>
      <c r="F32" s="7"/>
      <c r="G32" s="3"/>
      <c r="H32" s="3"/>
    </row>
    <row r="33" ht="20" customHeight="1" spans="1:8" x14ac:dyDescent="0.25">
      <c r="A33" s="2" t="s">
        <v>37</v>
      </c>
      <c r="B33" s="2"/>
      <c r="C33" s="2"/>
      <c r="D33" s="2"/>
      <c r="E33" s="2"/>
      <c r="F33" s="2"/>
      <c r="G33" s="6">
        <f>COUNTIF(G25:G32,"○")</f>
        <v>0</v>
      </c>
      <c r="H33" s="7">
        <f>IF(COUNTIF(G25:G32,"○")=0,"","協議をやり直す")</f>
      </c>
    </row>
    <row r="34" ht="20" customHeight="1" x14ac:dyDescent="0.25"/>
    <row r="35" ht="20" customHeight="1" spans="1:8" x14ac:dyDescent="0.25">
      <c r="A35" s="4" t="s">
        <v>38</v>
      </c>
      <c r="B35" s="4"/>
      <c r="C35" s="4"/>
      <c r="D35" s="4"/>
      <c r="E35" s="4"/>
      <c r="F35" s="4"/>
      <c r="G35" s="4"/>
      <c r="H35" s="4"/>
    </row>
    <row r="36" ht="20" customHeight="1" spans="1:8" x14ac:dyDescent="0.25">
      <c r="A36" s="5" t="s">
        <v>4</v>
      </c>
      <c r="B36" s="5" t="s">
        <v>39</v>
      </c>
      <c r="C36" s="5"/>
      <c r="D36" s="5"/>
      <c r="E36" s="5"/>
      <c r="F36" s="5"/>
      <c r="G36" s="5" t="s">
        <v>27</v>
      </c>
      <c r="H36" s="5" t="s">
        <v>40</v>
      </c>
    </row>
    <row r="37" ht="20" customHeight="1" spans="1:8" x14ac:dyDescent="0.25">
      <c r="A37" s="6">
        <v>1</v>
      </c>
      <c r="B37" s="7" t="s">
        <v>41</v>
      </c>
      <c r="C37" s="7"/>
      <c r="D37" s="7"/>
      <c r="E37" s="7"/>
      <c r="F37" s="7"/>
      <c r="G37" s="3"/>
      <c r="H37" s="3"/>
    </row>
    <row r="38" ht="20" customHeight="1" spans="1:8" x14ac:dyDescent="0.25">
      <c r="A38" s="6">
        <v>2</v>
      </c>
      <c r="B38" s="7" t="s">
        <v>42</v>
      </c>
      <c r="C38" s="7"/>
      <c r="D38" s="7"/>
      <c r="E38" s="7"/>
      <c r="F38" s="7"/>
      <c r="G38" s="3"/>
      <c r="H38" s="3"/>
    </row>
    <row r="39" ht="20" customHeight="1" spans="1:8" x14ac:dyDescent="0.25">
      <c r="A39" s="6">
        <v>3</v>
      </c>
      <c r="B39" s="7" t="s">
        <v>43</v>
      </c>
      <c r="C39" s="7"/>
      <c r="D39" s="7"/>
      <c r="E39" s="7"/>
      <c r="F39" s="7"/>
      <c r="G39" s="3"/>
      <c r="H39" s="3"/>
    </row>
    <row r="40" ht="30" customHeight="1" spans="1:8" x14ac:dyDescent="0.25">
      <c r="A40" s="9" t="s">
        <v>44</v>
      </c>
      <c r="B40" s="9"/>
      <c r="C40" s="9"/>
      <c r="D40" s="9"/>
      <c r="E40" s="9"/>
      <c r="F40" s="9"/>
      <c r="G40" s="9"/>
      <c r="H40" s="9"/>
    </row>
  </sheetData>
  <mergeCells count="50">
    <mergeCell ref="A1:H1"/>
    <mergeCell ref="A2:B2"/>
    <mergeCell ref="C2:E2"/>
    <mergeCell ref="G2:H2"/>
    <mergeCell ref="A4:H4"/>
    <mergeCell ref="B5:C5"/>
    <mergeCell ref="E5:H5"/>
    <mergeCell ref="B6:C6"/>
    <mergeCell ref="E6:H6"/>
    <mergeCell ref="B7:C7"/>
    <mergeCell ref="E7:H7"/>
    <mergeCell ref="B8:C8"/>
    <mergeCell ref="E8:H8"/>
    <mergeCell ref="B9:C9"/>
    <mergeCell ref="E9:H9"/>
    <mergeCell ref="B10:C10"/>
    <mergeCell ref="E10:H10"/>
    <mergeCell ref="B11:C11"/>
    <mergeCell ref="E11:H11"/>
    <mergeCell ref="B12:C12"/>
    <mergeCell ref="E12:H12"/>
    <mergeCell ref="B13:C13"/>
    <mergeCell ref="E13:H13"/>
    <mergeCell ref="A14:C14"/>
    <mergeCell ref="E14:H14"/>
    <mergeCell ref="A15:C15"/>
    <mergeCell ref="A16:C16"/>
    <mergeCell ref="A17:C17"/>
    <mergeCell ref="A18:C18"/>
    <mergeCell ref="A19:C19"/>
    <mergeCell ref="A20:C20"/>
    <mergeCell ref="D20:H20"/>
    <mergeCell ref="A21:H21"/>
    <mergeCell ref="A23:H23"/>
    <mergeCell ref="B24:F24"/>
    <mergeCell ref="B25:F25"/>
    <mergeCell ref="B26:F26"/>
    <mergeCell ref="B27:F27"/>
    <mergeCell ref="B28:F28"/>
    <mergeCell ref="B29:F29"/>
    <mergeCell ref="B30:F30"/>
    <mergeCell ref="B31:F31"/>
    <mergeCell ref="B32:F32"/>
    <mergeCell ref="A33:F33"/>
    <mergeCell ref="A35:H35"/>
    <mergeCell ref="B36:F36"/>
    <mergeCell ref="B37:F37"/>
    <mergeCell ref="B38:F38"/>
    <mergeCell ref="B39:F39"/>
    <mergeCell ref="A40:H40"/>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workbookViewId="0" showGridLines="0"/>
  </sheetViews>
  <sheetFormatPr defaultRowHeight="15" outlineLevelRow="0" outlineLevelCol="0" x14ac:dyDescent="55"/>
  <cols>
    <col min="1" max="1" width="5" customWidth="1"/>
    <col min="2" max="2" width="14" customWidth="1"/>
    <col min="3" max="3" width="16" customWidth="1"/>
    <col min="4" max="4" width="14" customWidth="1"/>
    <col min="5" max="6" width="10" customWidth="1"/>
    <col min="8" max="8" width="22" customWidth="1"/>
  </cols>
  <sheetData>
    <row r="1" ht="28" customHeight="1" spans="1:8" x14ac:dyDescent="0.25">
      <c r="A1" s="1" t="s">
        <v>0</v>
      </c>
      <c r="B1" s="1"/>
      <c r="C1" s="1"/>
      <c r="D1" s="1"/>
      <c r="E1" s="1"/>
      <c r="F1" s="1"/>
      <c r="G1" s="1"/>
      <c r="H1" s="1"/>
    </row>
    <row r="2" ht="20" customHeight="1" spans="1:8" x14ac:dyDescent="0.25">
      <c r="A2" s="2" t="s">
        <v>1</v>
      </c>
      <c r="B2" s="2"/>
      <c r="C2" s="3" t="s">
        <v>45</v>
      </c>
      <c r="D2" s="3"/>
      <c r="E2" s="3"/>
      <c r="F2" s="2" t="s">
        <v>2</v>
      </c>
      <c r="G2" s="3" t="s">
        <v>46</v>
      </c>
      <c r="H2" s="3"/>
    </row>
    <row r="3" ht="20" customHeight="1" x14ac:dyDescent="0.25"/>
    <row r="4" ht="20" customHeight="1" spans="1:8" x14ac:dyDescent="0.25">
      <c r="A4" s="4" t="s">
        <v>3</v>
      </c>
      <c r="B4" s="4"/>
      <c r="C4" s="4"/>
      <c r="D4" s="4"/>
      <c r="E4" s="4"/>
      <c r="F4" s="4"/>
      <c r="G4" s="4"/>
      <c r="H4" s="4"/>
    </row>
    <row r="5" ht="20" customHeight="1" spans="1:8" x14ac:dyDescent="0.25">
      <c r="A5" s="5" t="s">
        <v>4</v>
      </c>
      <c r="B5" s="5" t="s">
        <v>5</v>
      </c>
      <c r="C5" s="5"/>
      <c r="D5" s="5" t="s">
        <v>6</v>
      </c>
      <c r="E5" s="5" t="s">
        <v>7</v>
      </c>
      <c r="F5" s="5"/>
      <c r="G5" s="5"/>
      <c r="H5" s="5"/>
    </row>
    <row r="6" ht="20" customHeight="1" spans="1:8" x14ac:dyDescent="0.25">
      <c r="A6" s="6">
        <v>1</v>
      </c>
      <c r="B6" s="7" t="s">
        <v>8</v>
      </c>
      <c r="C6" s="7"/>
      <c r="D6" s="8">
        <v>1450000</v>
      </c>
      <c r="E6" s="3"/>
      <c r="F6" s="3"/>
      <c r="G6" s="3"/>
      <c r="H6" s="3"/>
    </row>
    <row r="7" ht="20" customHeight="1" spans="1:8" x14ac:dyDescent="0.25">
      <c r="A7" s="6">
        <v>2</v>
      </c>
      <c r="B7" s="7" t="s">
        <v>9</v>
      </c>
      <c r="C7" s="7"/>
      <c r="D7" s="8">
        <v>2100000</v>
      </c>
      <c r="E7" s="3"/>
      <c r="F7" s="3"/>
      <c r="G7" s="3"/>
      <c r="H7" s="3"/>
    </row>
    <row r="8" ht="20" customHeight="1" spans="1:8" x14ac:dyDescent="0.25">
      <c r="A8" s="6">
        <v>3</v>
      </c>
      <c r="B8" s="7" t="s">
        <v>10</v>
      </c>
      <c r="C8" s="7"/>
      <c r="D8" s="8">
        <v>120000</v>
      </c>
      <c r="E8" s="3"/>
      <c r="F8" s="3"/>
      <c r="G8" s="3"/>
      <c r="H8" s="3"/>
    </row>
    <row r="9" ht="20" customHeight="1" spans="1:8" x14ac:dyDescent="0.25">
      <c r="A9" s="6">
        <v>4</v>
      </c>
      <c r="B9" s="7" t="s">
        <v>11</v>
      </c>
      <c r="C9" s="7"/>
      <c r="D9" s="8">
        <v>310000</v>
      </c>
      <c r="E9" s="3"/>
      <c r="F9" s="3"/>
      <c r="G9" s="3"/>
      <c r="H9" s="3"/>
    </row>
    <row r="10" ht="20" customHeight="1" spans="1:8" x14ac:dyDescent="0.25">
      <c r="A10" s="6">
        <v>5</v>
      </c>
      <c r="B10" s="7" t="s">
        <v>12</v>
      </c>
      <c r="C10" s="7"/>
      <c r="D10" s="8">
        <v>60000</v>
      </c>
      <c r="E10" s="3"/>
      <c r="F10" s="3"/>
      <c r="G10" s="3"/>
      <c r="H10" s="3"/>
    </row>
    <row r="11" ht="20" customHeight="1" spans="1:8" x14ac:dyDescent="0.25">
      <c r="A11" s="6">
        <v>6</v>
      </c>
      <c r="B11" s="7" t="s">
        <v>13</v>
      </c>
      <c r="C11" s="7"/>
      <c r="D11" s="8">
        <v>180000</v>
      </c>
      <c r="E11" s="3"/>
      <c r="F11" s="3"/>
      <c r="G11" s="3"/>
      <c r="H11" s="3"/>
    </row>
    <row r="12" ht="20" customHeight="1" spans="1:8" x14ac:dyDescent="0.25">
      <c r="A12" s="6">
        <v>7</v>
      </c>
      <c r="B12" s="7" t="s">
        <v>14</v>
      </c>
      <c r="C12" s="7"/>
      <c r="D12" s="8">
        <v>420000</v>
      </c>
      <c r="E12" s="3"/>
      <c r="F12" s="3"/>
      <c r="G12" s="3"/>
      <c r="H12" s="3"/>
    </row>
    <row r="13" ht="20" customHeight="1" spans="1:8" x14ac:dyDescent="0.25">
      <c r="A13" s="6">
        <v>8</v>
      </c>
      <c r="B13" s="7" t="s">
        <v>15</v>
      </c>
      <c r="C13" s="7"/>
      <c r="D13" s="8">
        <v>260000</v>
      </c>
      <c r="E13" s="3"/>
      <c r="F13" s="3"/>
      <c r="G13" s="3"/>
      <c r="H13" s="3"/>
    </row>
    <row r="14" ht="20" customHeight="1" spans="1:8" x14ac:dyDescent="0.25">
      <c r="A14" s="2" t="s">
        <v>16</v>
      </c>
      <c r="B14" s="2"/>
      <c r="C14" s="2"/>
      <c r="D14" s="8">
        <f>SUM(D6:D13)</f>
        <v>4900000</v>
      </c>
      <c r="E14" s="9" t="s">
        <v>17</v>
      </c>
      <c r="F14" s="9"/>
      <c r="G14" s="9"/>
      <c r="H14" s="9"/>
    </row>
    <row r="15" ht="20" customHeight="1" spans="1:4" x14ac:dyDescent="0.25">
      <c r="A15" s="2" t="s">
        <v>18</v>
      </c>
      <c r="B15" s="2"/>
      <c r="C15" s="2"/>
      <c r="D15" s="8">
        <v>5200000</v>
      </c>
    </row>
    <row r="16" ht="20" customHeight="1" spans="1:4" x14ac:dyDescent="0.25">
      <c r="A16" s="2" t="s">
        <v>19</v>
      </c>
      <c r="B16" s="2"/>
      <c r="C16" s="2"/>
      <c r="D16" s="8">
        <v>4600000</v>
      </c>
    </row>
    <row r="17" ht="20" customHeight="1" spans="1:4" x14ac:dyDescent="0.25">
      <c r="A17" s="2" t="s">
        <v>20</v>
      </c>
      <c r="B17" s="2"/>
      <c r="C17" s="2"/>
      <c r="D17" s="8">
        <f>IF(D16="","",D16-D14)</f>
        <v>-300000</v>
      </c>
    </row>
    <row r="18" ht="20" customHeight="1" spans="1:4" x14ac:dyDescent="0.25">
      <c r="A18" s="2" t="s">
        <v>21</v>
      </c>
      <c r="B18" s="2"/>
      <c r="C18" s="2"/>
      <c r="D18" s="10">
        <f>IF(OR(D16="",D14=0),"",D16/D14)</f>
        <v>0.9387755102040817</v>
      </c>
    </row>
    <row r="19" ht="20" customHeight="1" spans="1:4" x14ac:dyDescent="0.25">
      <c r="A19" s="2" t="s">
        <v>22</v>
      </c>
      <c r="B19" s="2"/>
      <c r="C19" s="2"/>
      <c r="D19" s="10">
        <f>IF(OR(D16="",D15=""),"",D16/D15)</f>
        <v>0.8846153846153846</v>
      </c>
    </row>
    <row r="20" ht="20" customHeight="1" spans="1:8" x14ac:dyDescent="0.25">
      <c r="A20" s="2" t="s">
        <v>23</v>
      </c>
      <c r="B20" s="2"/>
      <c r="C20" s="2"/>
      <c r="D20" s="7" t="str">
        <f>IF(OR(D16="",D14=0),"",IF(D16&lt;D14,"原価に満たない。協議の経過と理由を記録する","原価を上回る"))</f>
        <v>原価に満たない。協議の経過と理由を記録する</v>
      </c>
      <c r="E20" s="7"/>
      <c r="F20" s="7"/>
      <c r="G20" s="7"/>
      <c r="H20" s="7"/>
    </row>
    <row r="21" ht="44" customHeight="1" spans="1:8" x14ac:dyDescent="0.25">
      <c r="A21" s="9" t="s">
        <v>24</v>
      </c>
      <c r="B21" s="9"/>
      <c r="C21" s="9"/>
      <c r="D21" s="9"/>
      <c r="E21" s="9"/>
      <c r="F21" s="9"/>
      <c r="G21" s="9"/>
      <c r="H21" s="9"/>
    </row>
    <row r="22" ht="20" customHeight="1" x14ac:dyDescent="0.25"/>
    <row r="23" ht="20" customHeight="1" spans="1:8" x14ac:dyDescent="0.25">
      <c r="A23" s="4" t="s">
        <v>25</v>
      </c>
      <c r="B23" s="4"/>
      <c r="C23" s="4"/>
      <c r="D23" s="4"/>
      <c r="E23" s="4"/>
      <c r="F23" s="4"/>
      <c r="G23" s="4"/>
      <c r="H23" s="4"/>
    </row>
    <row r="24" ht="20" customHeight="1" spans="1:8" x14ac:dyDescent="0.25">
      <c r="A24" s="5" t="s">
        <v>4</v>
      </c>
      <c r="B24" s="5" t="s">
        <v>26</v>
      </c>
      <c r="C24" s="5"/>
      <c r="D24" s="5"/>
      <c r="E24" s="5"/>
      <c r="F24" s="5"/>
      <c r="G24" s="5" t="s">
        <v>27</v>
      </c>
      <c r="H24" s="5" t="s">
        <v>28</v>
      </c>
    </row>
    <row r="25" ht="30" customHeight="1" spans="1:8" x14ac:dyDescent="0.25">
      <c r="A25" s="6">
        <v>1</v>
      </c>
      <c r="B25" s="7" t="s">
        <v>29</v>
      </c>
      <c r="C25" s="7"/>
      <c r="D25" s="7"/>
      <c r="E25" s="7"/>
      <c r="F25" s="7"/>
      <c r="G25" s="3" t="s">
        <v>27</v>
      </c>
      <c r="H25" s="3"/>
    </row>
    <row r="26" ht="30" customHeight="1" spans="1:8" x14ac:dyDescent="0.25">
      <c r="A26" s="6">
        <v>2</v>
      </c>
      <c r="B26" s="7" t="s">
        <v>30</v>
      </c>
      <c r="C26" s="7"/>
      <c r="D26" s="7"/>
      <c r="E26" s="7"/>
      <c r="F26" s="7"/>
      <c r="G26" s="3"/>
      <c r="H26" s="3"/>
    </row>
    <row r="27" ht="30" customHeight="1" spans="1:8" x14ac:dyDescent="0.25">
      <c r="A27" s="6">
        <v>3</v>
      </c>
      <c r="B27" s="7" t="s">
        <v>31</v>
      </c>
      <c r="C27" s="7"/>
      <c r="D27" s="7"/>
      <c r="E27" s="7"/>
      <c r="F27" s="7"/>
      <c r="G27" s="3"/>
      <c r="H27" s="3"/>
    </row>
    <row r="28" ht="30" customHeight="1" spans="1:8" x14ac:dyDescent="0.25">
      <c r="A28" s="6">
        <v>4</v>
      </c>
      <c r="B28" s="7" t="s">
        <v>32</v>
      </c>
      <c r="C28" s="7"/>
      <c r="D28" s="7"/>
      <c r="E28" s="7"/>
      <c r="F28" s="7"/>
      <c r="G28" s="3"/>
      <c r="H28" s="3"/>
    </row>
    <row r="29" ht="30" customHeight="1" spans="1:8" x14ac:dyDescent="0.25">
      <c r="A29" s="6">
        <v>5</v>
      </c>
      <c r="B29" s="7" t="s">
        <v>33</v>
      </c>
      <c r="C29" s="7"/>
      <c r="D29" s="7"/>
      <c r="E29" s="7"/>
      <c r="F29" s="7"/>
      <c r="G29" s="3"/>
      <c r="H29" s="3"/>
    </row>
    <row r="30" ht="30" customHeight="1" spans="1:8" x14ac:dyDescent="0.25">
      <c r="A30" s="6">
        <v>6</v>
      </c>
      <c r="B30" s="7" t="s">
        <v>34</v>
      </c>
      <c r="C30" s="7"/>
      <c r="D30" s="7"/>
      <c r="E30" s="7"/>
      <c r="F30" s="7"/>
      <c r="G30" s="3" t="s">
        <v>27</v>
      </c>
      <c r="H30" s="3" t="s">
        <v>47</v>
      </c>
    </row>
    <row r="31" ht="30" customHeight="1" spans="1:8" x14ac:dyDescent="0.25">
      <c r="A31" s="6">
        <v>7</v>
      </c>
      <c r="B31" s="7" t="s">
        <v>35</v>
      </c>
      <c r="C31" s="7"/>
      <c r="D31" s="7"/>
      <c r="E31" s="7"/>
      <c r="F31" s="7"/>
      <c r="G31" s="3"/>
      <c r="H31" s="3"/>
    </row>
    <row r="32" ht="30" customHeight="1" spans="1:8" x14ac:dyDescent="0.25">
      <c r="A32" s="6">
        <v>8</v>
      </c>
      <c r="B32" s="7" t="s">
        <v>36</v>
      </c>
      <c r="C32" s="7"/>
      <c r="D32" s="7"/>
      <c r="E32" s="7"/>
      <c r="F32" s="7"/>
      <c r="G32" s="3"/>
      <c r="H32" s="3"/>
    </row>
    <row r="33" ht="20" customHeight="1" spans="1:8" x14ac:dyDescent="0.25">
      <c r="A33" s="2" t="s">
        <v>37</v>
      </c>
      <c r="B33" s="2"/>
      <c r="C33" s="2"/>
      <c r="D33" s="2"/>
      <c r="E33" s="2"/>
      <c r="F33" s="2"/>
      <c r="G33" s="6">
        <f>COUNTIF(G25:G32,"○")</f>
        <v>2</v>
      </c>
      <c r="H33" s="7" t="str">
        <f>IF(COUNTIF(G25:G32,"○")=0,"","協議をやり直す")</f>
        <v>協議をやり直す</v>
      </c>
    </row>
    <row r="34" ht="20" customHeight="1" x14ac:dyDescent="0.25"/>
    <row r="35" ht="20" customHeight="1" spans="1:8" x14ac:dyDescent="0.25">
      <c r="A35" s="4" t="s">
        <v>38</v>
      </c>
      <c r="B35" s="4"/>
      <c r="C35" s="4"/>
      <c r="D35" s="4"/>
      <c r="E35" s="4"/>
      <c r="F35" s="4"/>
      <c r="G35" s="4"/>
      <c r="H35" s="4"/>
    </row>
    <row r="36" ht="20" customHeight="1" spans="1:8" x14ac:dyDescent="0.25">
      <c r="A36" s="5" t="s">
        <v>4</v>
      </c>
      <c r="B36" s="5" t="s">
        <v>39</v>
      </c>
      <c r="C36" s="5"/>
      <c r="D36" s="5"/>
      <c r="E36" s="5"/>
      <c r="F36" s="5"/>
      <c r="G36" s="5" t="s">
        <v>27</v>
      </c>
      <c r="H36" s="5" t="s">
        <v>40</v>
      </c>
    </row>
    <row r="37" ht="20" customHeight="1" spans="1:8" x14ac:dyDescent="0.25">
      <c r="A37" s="6">
        <v>1</v>
      </c>
      <c r="B37" s="7" t="s">
        <v>41</v>
      </c>
      <c r="C37" s="7"/>
      <c r="D37" s="7"/>
      <c r="E37" s="7"/>
      <c r="F37" s="7"/>
      <c r="G37" s="3"/>
      <c r="H37" s="3"/>
    </row>
    <row r="38" ht="20" customHeight="1" spans="1:8" x14ac:dyDescent="0.25">
      <c r="A38" s="6">
        <v>2</v>
      </c>
      <c r="B38" s="7" t="s">
        <v>42</v>
      </c>
      <c r="C38" s="7"/>
      <c r="D38" s="7"/>
      <c r="E38" s="7"/>
      <c r="F38" s="7"/>
      <c r="G38" s="3"/>
      <c r="H38" s="3"/>
    </row>
    <row r="39" ht="20" customHeight="1" spans="1:8" x14ac:dyDescent="0.25">
      <c r="A39" s="6">
        <v>3</v>
      </c>
      <c r="B39" s="7" t="s">
        <v>43</v>
      </c>
      <c r="C39" s="7"/>
      <c r="D39" s="7"/>
      <c r="E39" s="7"/>
      <c r="F39" s="7"/>
      <c r="G39" s="3"/>
      <c r="H39" s="3"/>
    </row>
    <row r="40" ht="30" customHeight="1" spans="1:8" x14ac:dyDescent="0.25">
      <c r="A40" s="9" t="s">
        <v>44</v>
      </c>
      <c r="B40" s="9"/>
      <c r="C40" s="9"/>
      <c r="D40" s="9"/>
      <c r="E40" s="9"/>
      <c r="F40" s="9"/>
      <c r="G40" s="9"/>
      <c r="H40" s="9"/>
    </row>
  </sheetData>
  <mergeCells count="50">
    <mergeCell ref="A1:H1"/>
    <mergeCell ref="A2:B2"/>
    <mergeCell ref="C2:E2"/>
    <mergeCell ref="G2:H2"/>
    <mergeCell ref="A4:H4"/>
    <mergeCell ref="B5:C5"/>
    <mergeCell ref="E5:H5"/>
    <mergeCell ref="B6:C6"/>
    <mergeCell ref="E6:H6"/>
    <mergeCell ref="B7:C7"/>
    <mergeCell ref="E7:H7"/>
    <mergeCell ref="B8:C8"/>
    <mergeCell ref="E8:H8"/>
    <mergeCell ref="B9:C9"/>
    <mergeCell ref="E9:H9"/>
    <mergeCell ref="B10:C10"/>
    <mergeCell ref="E10:H10"/>
    <mergeCell ref="B11:C11"/>
    <mergeCell ref="E11:H11"/>
    <mergeCell ref="B12:C12"/>
    <mergeCell ref="E12:H12"/>
    <mergeCell ref="B13:C13"/>
    <mergeCell ref="E13:H13"/>
    <mergeCell ref="A14:C14"/>
    <mergeCell ref="E14:H14"/>
    <mergeCell ref="A15:C15"/>
    <mergeCell ref="A16:C16"/>
    <mergeCell ref="A17:C17"/>
    <mergeCell ref="A18:C18"/>
    <mergeCell ref="A19:C19"/>
    <mergeCell ref="A20:C20"/>
    <mergeCell ref="D20:H20"/>
    <mergeCell ref="A21:H21"/>
    <mergeCell ref="A23:H23"/>
    <mergeCell ref="B24:F24"/>
    <mergeCell ref="B25:F25"/>
    <mergeCell ref="B26:F26"/>
    <mergeCell ref="B27:F27"/>
    <mergeCell ref="B28:F28"/>
    <mergeCell ref="B29:F29"/>
    <mergeCell ref="B30:F30"/>
    <mergeCell ref="B31:F31"/>
    <mergeCell ref="B32:F32"/>
    <mergeCell ref="A33:F33"/>
    <mergeCell ref="A35:H35"/>
    <mergeCell ref="B36:F36"/>
    <mergeCell ref="B37:F37"/>
    <mergeCell ref="B38:F38"/>
    <mergeCell ref="B39:F39"/>
    <mergeCell ref="A40:H40"/>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1" t="s">
        <v>48</v>
      </c>
      <c r="B1" s="1"/>
    </row>
    <row r="2" ht="20" customHeight="1" spans="1:2" x14ac:dyDescent="0.25">
      <c r="A2" s="2" t="s">
        <v>49</v>
      </c>
      <c r="B2" s="7" t="s">
        <v>50</v>
      </c>
    </row>
    <row r="3" ht="20" customHeight="1" spans="1:2" x14ac:dyDescent="0.25">
      <c r="A3" s="2" t="s">
        <v>51</v>
      </c>
      <c r="B3" s="7" t="s">
        <v>52</v>
      </c>
    </row>
    <row r="4" ht="20" customHeight="1" spans="1:2" x14ac:dyDescent="0.25">
      <c r="A4" s="2" t="s">
        <v>53</v>
      </c>
      <c r="B4" s="7" t="s">
        <v>54</v>
      </c>
    </row>
    <row r="5" ht="20" customHeight="1" spans="1:2" x14ac:dyDescent="0.25">
      <c r="A5" s="2" t="s">
        <v>55</v>
      </c>
      <c r="B5" s="7" t="s">
        <v>56</v>
      </c>
    </row>
    <row r="6" ht="20" customHeight="1" spans="1:2" x14ac:dyDescent="0.25">
      <c r="A6" s="2" t="s">
        <v>57</v>
      </c>
      <c r="B6" s="7" t="s">
        <v>58</v>
      </c>
    </row>
    <row r="7" ht="20" customHeight="1" spans="1:2" x14ac:dyDescent="0.25">
      <c r="A7" s="2" t="s">
        <v>59</v>
      </c>
      <c r="B7" s="7" t="s">
        <v>60</v>
      </c>
    </row>
    <row r="8" ht="20" customHeight="1" spans="1:2" x14ac:dyDescent="0.25">
      <c r="A8" s="2" t="s">
        <v>61</v>
      </c>
      <c r="B8" s="7" t="s">
        <v>62</v>
      </c>
    </row>
    <row r="9" ht="20" customHeight="1" spans="1:2" x14ac:dyDescent="0.25">
      <c r="A9" s="2" t="s">
        <v>63</v>
      </c>
      <c r="B9" s="7" t="s">
        <v>64</v>
      </c>
    </row>
    <row r="10" ht="20" customHeight="1" spans="1:2" x14ac:dyDescent="0.25">
      <c r="A10" s="2" t="s">
        <v>65</v>
      </c>
      <c r="B10" s="7" t="s">
        <v>66</v>
      </c>
    </row>
    <row r="11" ht="20" customHeight="1" spans="1:2" x14ac:dyDescent="0.25">
      <c r="A11" s="2" t="s">
        <v>67</v>
      </c>
      <c r="B11" s="7" t="s">
        <v>68</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建設業法フクロウ（FUKULO／合同会社商陣）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